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<sst xmlns="http://schemas.openxmlformats.org/spreadsheetml/2006/main" count="336" uniqueCount="146">
  <si>
    <t>附件：</t>
  </si>
  <si>
    <t>浑江区2026年度财政常态化帮扶资金项目计划表</t>
  </si>
  <si>
    <t>农业局2026年一期实施项目</t>
  </si>
  <si>
    <t>序号</t>
  </si>
  <si>
    <t>项目名称</t>
  </si>
  <si>
    <t>项目类型</t>
  </si>
  <si>
    <t>建设性质</t>
  </si>
  <si>
    <t>实施地点</t>
  </si>
  <si>
    <t>责任单位</t>
  </si>
  <si>
    <t>建设内容及规模</t>
  </si>
  <si>
    <t>项目预算总投资（万元）</t>
  </si>
  <si>
    <t>其中</t>
  </si>
  <si>
    <t>备注</t>
  </si>
  <si>
    <t>中央财政衔接资金（万元）</t>
  </si>
  <si>
    <t>省级财政衔接资金（万元）</t>
  </si>
  <si>
    <t>市级财政衔接资金（万元）</t>
  </si>
  <si>
    <t>县级财政衔接资金（万元）</t>
  </si>
  <si>
    <t>其他资金（万元）</t>
  </si>
  <si>
    <t>2026年度浑江区六道江镇西村寒地蓝莓智慧农业现代产业园项目</t>
  </si>
  <si>
    <t>产业项目</t>
  </si>
  <si>
    <t>新建</t>
  </si>
  <si>
    <t>西村</t>
  </si>
  <si>
    <t>六道江镇人民政府</t>
  </si>
  <si>
    <t>建设寒地集热双层智能温室33栋及分拣房、智慧农业机房、冷库、门卫等配套设施，进行园区内路面硬化，占地面积187亩，总建筑面积24360平方米。</t>
  </si>
  <si>
    <t>农业（壮大村集体项目,中央50，省30)</t>
  </si>
  <si>
    <t>2026年度浑江区七道江镇驮道村蓝莓温室大棚项目</t>
  </si>
  <si>
    <t>驮道村</t>
  </si>
  <si>
    <t>七道江镇人民政府</t>
  </si>
  <si>
    <t>建设8栋温室大棚</t>
  </si>
  <si>
    <t>农业</t>
  </si>
  <si>
    <t>2026年度浑江区七道江镇七道江村红色拓展中心二期工程项目</t>
  </si>
  <si>
    <t>七道江村</t>
  </si>
  <si>
    <t>柏油早先300米长，宽4米。帐篷25顶，150排水渠米。2000平方砖硬化，红色教育宣传台（10米*5米），背景墙一处。</t>
  </si>
  <si>
    <t>农业（中央投资由15万元调至65万元，区级配套资金由150万元调至100万元）</t>
  </si>
  <si>
    <t>2026年度浑江区七道江镇七道江村狼洞沟生态田园露营度假区项目</t>
  </si>
  <si>
    <t>沥青村路长200米宽4米及项目配套设施</t>
  </si>
  <si>
    <t>农业
（新增）</t>
  </si>
  <si>
    <t>2026年度浑江区红土崖镇红新村三枝九叶草林下种植繁育项目</t>
  </si>
  <si>
    <t>红新村</t>
  </si>
  <si>
    <t>红土崖镇人民政府</t>
  </si>
  <si>
    <t>建设30亩三枝九叶草林下种植基地</t>
  </si>
  <si>
    <t>农业（项目资金由240万调整为25万）</t>
  </si>
  <si>
    <t>2026年度浑江区红土崖镇红新村三枝九叶草鲜切厂房建设项目</t>
  </si>
  <si>
    <t>改扩建厂房</t>
  </si>
  <si>
    <t>2026年度浑江区六道江镇湖下村基础设施提升项目</t>
  </si>
  <si>
    <t>基础设施</t>
  </si>
  <si>
    <t>湖下村</t>
  </si>
  <si>
    <t>湖下村巷路1.4千米宽3.5米</t>
  </si>
  <si>
    <t>2026年度浑江区七道江镇七道江村八社排水渠项目</t>
  </si>
  <si>
    <t>江北八社排水渠双侧150米（1米*1米U型槽）</t>
  </si>
  <si>
    <t>2026年度三道沟镇滴台村道路整体提升项目</t>
  </si>
  <si>
    <t>滴台村</t>
  </si>
  <si>
    <t>三道沟镇人民政府</t>
  </si>
  <si>
    <t>新建3米宽水泥路2公里、新建4米宽沥青路1.4公里、边沟2公里</t>
  </si>
  <si>
    <t>农业（“一年见效”项目，边境村项目）</t>
  </si>
  <si>
    <t>2026年度浑江区板石街道新兴村三社道路项目</t>
  </si>
  <si>
    <t>新兴村</t>
  </si>
  <si>
    <t>板石街道办事处</t>
  </si>
  <si>
    <t>新建三社沥青巷路1.9公里，宽3米，边沟0.94公里</t>
  </si>
  <si>
    <t>农业（“一年见效”项目）</t>
  </si>
  <si>
    <t>2026年度浑江区七道江镇旱沟村三社排水渠项目</t>
  </si>
  <si>
    <t>旱沟村</t>
  </si>
  <si>
    <t>新建砌石排水渠两侧共1100米</t>
  </si>
  <si>
    <t>乡村振兴项目管理费</t>
  </si>
  <si>
    <t>项目管理</t>
  </si>
  <si>
    <t>农业局</t>
  </si>
  <si>
    <t>用于项目前期设计、可研、评审、控制价、监理等费用</t>
  </si>
  <si>
    <t>合计</t>
  </si>
  <si>
    <t>农业局2026年二期实施项目</t>
  </si>
  <si>
    <t>庭院经济</t>
  </si>
  <si>
    <t>浑江区</t>
  </si>
  <si>
    <t>以农户家庭院落房前屋后闲置空地发展庭院特色种植、庭院特色养殖、庭院特色手工业等，对发展庭院经济的脱贫户和监测户给予相应的补助，每户每年最高奖励1200元。</t>
  </si>
  <si>
    <t>寄递物流公益性岗位</t>
  </si>
  <si>
    <t>选聘寄递物流综合服务公益性岗位人员，每人每月800元。</t>
  </si>
  <si>
    <t>2026年度浑江区六道江镇胜利一村基础设施提升项目</t>
  </si>
  <si>
    <t>胜利一村</t>
  </si>
  <si>
    <t>胜利一村巷路1590米宽3.5米</t>
  </si>
  <si>
    <t>2026年度浑江区七道江镇七道江村三社排水渠项目</t>
  </si>
  <si>
    <t>韩小沟三社单侧防水挡墙210米。</t>
  </si>
  <si>
    <t>农业（资金由75万元调整为70万元）</t>
  </si>
  <si>
    <t>2026年度浑江区红土崖镇六道岔村巷路工程项目</t>
  </si>
  <si>
    <t>六道岔村</t>
  </si>
  <si>
    <r>
      <rPr>
        <sz val="12"/>
        <color theme="1"/>
        <rFont val="宋体"/>
        <charset val="134"/>
        <scheme val="minor"/>
      </rPr>
      <t>新建巷路3</t>
    </r>
    <r>
      <rPr>
        <sz val="12"/>
        <rFont val="宋体"/>
        <charset val="134"/>
        <scheme val="minor"/>
      </rPr>
      <t>000米</t>
    </r>
  </si>
  <si>
    <t>农业（资金由180万元调整为150万元）</t>
  </si>
  <si>
    <t>2026年度浑江区红土崖镇珠宝沟村道路工程项目</t>
  </si>
  <si>
    <t>珠宝沟村</t>
  </si>
  <si>
    <r>
      <rPr>
        <sz val="12"/>
        <color theme="1"/>
        <rFont val="宋体"/>
        <charset val="134"/>
        <scheme val="minor"/>
      </rPr>
      <t>新建沥青路25</t>
    </r>
    <r>
      <rPr>
        <sz val="12"/>
        <rFont val="宋体"/>
        <charset val="134"/>
        <scheme val="minor"/>
      </rPr>
      <t>00米</t>
    </r>
  </si>
  <si>
    <t>农业（资金由80万元调整为65万元）</t>
  </si>
  <si>
    <t>2026年度浑江区红土崖镇卢家沟村巷路工程</t>
  </si>
  <si>
    <t>卢家沟村</t>
  </si>
  <si>
    <t>新建巷路1200米</t>
  </si>
  <si>
    <t>2026年度浑江区三道沟镇三道沟村基础设施提升项目</t>
  </si>
  <si>
    <t>三道沟村</t>
  </si>
  <si>
    <t>新建混凝土、承重20吨的边沟盖板300米，道路加宽至4.5米宽长度1公里。</t>
  </si>
  <si>
    <t>2026年度浑江区三道沟镇三岔河村二社河堤项目</t>
  </si>
  <si>
    <t>三岔河村</t>
  </si>
  <si>
    <t>二社老村部上方河堤160延长米</t>
  </si>
  <si>
    <t>农业
（新增异地搬迁项目）</t>
  </si>
  <si>
    <t>2026年度浑江区河口街道里岔沟村三社河堤项目</t>
  </si>
  <si>
    <t>里岔沟村</t>
  </si>
  <si>
    <t>河口街道办事处</t>
  </si>
  <si>
    <t>里岔沟村三社，修建河堤混凝土结构100米</t>
  </si>
  <si>
    <t>2026年度浑江区七道江镇七道江村红旗五社村路项目</t>
  </si>
  <si>
    <t>七道江村红旗五社</t>
  </si>
  <si>
    <t>村路长270米3米宽沥青路面</t>
  </si>
  <si>
    <t>民宗局2026年一期实施项目</t>
  </si>
  <si>
    <t>2026年度浑江区七道江镇民华村一社咸菜厂加厂房项目</t>
  </si>
  <si>
    <t>民华村</t>
  </si>
  <si>
    <t>新建厂房和厂房内部地面硬化</t>
  </si>
  <si>
    <t>民宗</t>
  </si>
  <si>
    <t>2026年度浑江区三道沟镇仙人洞村小长川五味子产品加工工坊项目</t>
  </si>
  <si>
    <t>仙人洞村小长川</t>
  </si>
  <si>
    <t>新建五味子产品加工、制作工坊1栋</t>
  </si>
  <si>
    <t>2026年度浑江区三道沟镇滴台村一社沥青路项目</t>
  </si>
  <si>
    <t>滴台村一社</t>
  </si>
  <si>
    <t>新建于明延家至 G331 道口 800 米沥青路</t>
  </si>
  <si>
    <t>2026年度浑江区三道沟镇仙人洞村小长川道路扩宽项目</t>
  </si>
  <si>
    <t>扩宽盖凯亮家到王彦祥家、修京波桥头到沟里水源井道路，原4米加宽至6米，长1700米</t>
  </si>
  <si>
    <t>2026年度浑江区三道沟镇仙人洞村村部道路扩宽项目</t>
  </si>
  <si>
    <t>仙人洞村二社</t>
  </si>
  <si>
    <t>扩宽村部附近到G311国道道路，原4米加宽至6米，长300米</t>
  </si>
  <si>
    <t>2026年度浑江区七道江镇民华村江北五社村路建设项目</t>
  </si>
  <si>
    <t>新修沥青路约1公里，宽3米</t>
  </si>
  <si>
    <t>民宗局项目管理费</t>
  </si>
  <si>
    <t>民宗局</t>
  </si>
  <si>
    <t>民宗局2026年二、三期实施项目</t>
  </si>
  <si>
    <t>2026年度浑江区七道江镇好得酒业二期工程</t>
  </si>
  <si>
    <t>向阳村</t>
  </si>
  <si>
    <t>建设厂房</t>
  </si>
  <si>
    <t>民宗（资金由120万元调整146万）</t>
  </si>
  <si>
    <t>2026年度浑江区七道江镇七道江村红旗沟五社农场项目</t>
  </si>
  <si>
    <t>建设鸡舍及大棚</t>
  </si>
  <si>
    <t>2026年度浑江区七道江镇东山村六社九矿沥青路</t>
  </si>
  <si>
    <t>东山村</t>
  </si>
  <si>
    <t>新修沥青路约1公里，宽4.5米</t>
  </si>
  <si>
    <t>2026年度浑江区河口街道河口村机耕路项目</t>
  </si>
  <si>
    <t>河口村</t>
  </si>
  <si>
    <t>河口街道人民政府</t>
  </si>
  <si>
    <t>1500米水泥路</t>
  </si>
  <si>
    <t>2026年度浑江区板石街道金英村巷路工程</t>
  </si>
  <si>
    <t>金英村</t>
  </si>
  <si>
    <t>板石街道人民政府</t>
  </si>
  <si>
    <t>新建二、三社沥青巷路2公里</t>
  </si>
  <si>
    <t>2026年度浑江区三道沟镇滴台二社沥青路项目</t>
  </si>
  <si>
    <t>滴台村二社</t>
  </si>
  <si>
    <t>新建康文典门口对面 200 米沥青路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</si>
</sst>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方正小标宋简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view="pageBreakPreview" zoomScaleNormal="100" workbookViewId="0">
      <selection activeCell="I4" sqref="I4:M4"/>
    </sheetView>
  </sheetViews>
  <sheetFormatPr defaultColWidth="9" defaultRowHeight="13.5"/>
  <cols>
    <col min="1" max="1" width="8.15833333333333" style="3" customWidth="1"/>
    <col min="2" max="2" width="23.7" style="3" customWidth="1"/>
    <col min="3" max="3" width="5.625" style="3" customWidth="1"/>
    <col min="4" max="4" width="5.875" style="3" customWidth="1"/>
    <col min="5" max="5" width="10.4666666666667" style="3" customWidth="1"/>
    <col min="6" max="6" width="11.1833333333333" style="3" customWidth="1"/>
    <col min="7" max="7" width="53" style="3" customWidth="1"/>
    <col min="8" max="8" width="9" style="3"/>
    <col min="9" max="12" width="7.125" style="3" customWidth="1"/>
    <col min="13" max="13" width="7.625" style="3" customWidth="1"/>
    <col min="14" max="14" width="14.0333333333333" style="3" customWidth="1"/>
    <col min="15" max="16382" width="9" style="3"/>
  </cols>
  <sheetData>
    <row r="1" s="1" customFormat="1" ht="25" customHeight="1" spans="1:14">
      <c r="A1" s="4" t="s">
        <v>0</v>
      </c>
    </row>
    <row r="2" s="1" customFormat="1" ht="4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5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33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/>
      <c r="K4" s="7"/>
      <c r="L4" s="7"/>
      <c r="M4" s="7"/>
      <c r="N4" s="7" t="s">
        <v>12</v>
      </c>
    </row>
    <row r="5" s="2" customFormat="1" ht="33" customHeight="1" spans="1:14">
      <c r="A5" s="7"/>
      <c r="B5" s="7"/>
      <c r="C5" s="7"/>
      <c r="D5" s="7"/>
      <c r="E5" s="7"/>
      <c r="F5" s="7"/>
      <c r="G5" s="7"/>
      <c r="H5" s="7"/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/>
    </row>
    <row r="6" s="2" customFormat="1" ht="57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="2" customFormat="1" ht="82" customHeight="1" spans="1:14">
      <c r="A7" s="8">
        <v>1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9" t="s">
        <v>23</v>
      </c>
      <c r="H7" s="8">
        <v>600</v>
      </c>
      <c r="I7" s="7">
        <v>400</v>
      </c>
      <c r="J7" s="7">
        <v>200</v>
      </c>
      <c r="K7" s="7"/>
      <c r="L7" s="7"/>
      <c r="M7" s="7"/>
      <c r="N7" s="10" t="s">
        <v>24</v>
      </c>
    </row>
    <row r="8" s="2" customFormat="1" ht="82" customHeight="1" spans="1:14">
      <c r="A8" s="8">
        <v>2</v>
      </c>
      <c r="B8" s="8" t="s">
        <v>25</v>
      </c>
      <c r="C8" s="8" t="s">
        <v>19</v>
      </c>
      <c r="D8" s="8" t="s">
        <v>20</v>
      </c>
      <c r="E8" s="8" t="s">
        <v>26</v>
      </c>
      <c r="F8" s="8" t="s">
        <v>27</v>
      </c>
      <c r="G8" s="8" t="s">
        <v>28</v>
      </c>
      <c r="H8" s="8">
        <v>400</v>
      </c>
      <c r="I8" s="7">
        <v>174</v>
      </c>
      <c r="J8" s="7">
        <v>226</v>
      </c>
      <c r="K8" s="7"/>
      <c r="L8" s="7"/>
      <c r="M8" s="7"/>
      <c r="N8" s="7" t="s">
        <v>29</v>
      </c>
    </row>
    <row r="9" s="2" customFormat="1" ht="111" customHeight="1" spans="1:14">
      <c r="A9" s="8">
        <v>3</v>
      </c>
      <c r="B9" s="8" t="s">
        <v>30</v>
      </c>
      <c r="C9" s="8" t="s">
        <v>19</v>
      </c>
      <c r="D9" s="8" t="s">
        <v>20</v>
      </c>
      <c r="E9" s="8" t="s">
        <v>31</v>
      </c>
      <c r="F9" s="8" t="s">
        <v>27</v>
      </c>
      <c r="G9" s="9" t="s">
        <v>32</v>
      </c>
      <c r="H9" s="8">
        <v>165</v>
      </c>
      <c r="I9" s="7">
        <v>65</v>
      </c>
      <c r="J9" s="7"/>
      <c r="K9" s="7"/>
      <c r="L9" s="7">
        <v>100</v>
      </c>
      <c r="M9" s="7"/>
      <c r="N9" s="10" t="s">
        <v>33</v>
      </c>
    </row>
    <row r="10" s="2" customFormat="1" ht="82" customHeight="1" spans="1:14">
      <c r="A10" s="8">
        <v>4</v>
      </c>
      <c r="B10" s="8" t="s">
        <v>34</v>
      </c>
      <c r="C10" s="8" t="s">
        <v>19</v>
      </c>
      <c r="D10" s="8" t="s">
        <v>20</v>
      </c>
      <c r="E10" s="8" t="s">
        <v>31</v>
      </c>
      <c r="F10" s="8" t="s">
        <v>27</v>
      </c>
      <c r="G10" s="8" t="s">
        <v>35</v>
      </c>
      <c r="H10" s="8">
        <v>50</v>
      </c>
      <c r="I10" s="7">
        <v>10</v>
      </c>
      <c r="J10" s="7">
        <v>40</v>
      </c>
      <c r="K10" s="7"/>
      <c r="L10" s="7"/>
      <c r="M10" s="7"/>
      <c r="N10" s="7" t="s">
        <v>36</v>
      </c>
    </row>
    <row r="11" s="2" customFormat="1" ht="82" customHeight="1" spans="1:14">
      <c r="A11" s="8">
        <v>5</v>
      </c>
      <c r="B11" s="8" t="s">
        <v>37</v>
      </c>
      <c r="C11" s="8" t="s">
        <v>19</v>
      </c>
      <c r="D11" s="8" t="s">
        <v>20</v>
      </c>
      <c r="E11" s="8" t="s">
        <v>38</v>
      </c>
      <c r="F11" s="8" t="s">
        <v>39</v>
      </c>
      <c r="G11" s="8" t="s">
        <v>40</v>
      </c>
      <c r="H11" s="7">
        <v>25</v>
      </c>
      <c r="I11" s="7">
        <v>5</v>
      </c>
      <c r="J11" s="7">
        <v>20</v>
      </c>
      <c r="K11" s="7"/>
      <c r="L11" s="7"/>
      <c r="M11" s="7"/>
      <c r="N11" s="10" t="s">
        <v>41</v>
      </c>
    </row>
    <row r="12" s="2" customFormat="1" ht="82" customHeight="1" spans="1:14">
      <c r="A12" s="8">
        <v>6</v>
      </c>
      <c r="B12" s="8" t="s">
        <v>42</v>
      </c>
      <c r="C12" s="8" t="s">
        <v>19</v>
      </c>
      <c r="D12" s="8" t="s">
        <v>20</v>
      </c>
      <c r="E12" s="8" t="s">
        <v>38</v>
      </c>
      <c r="F12" s="8" t="s">
        <v>39</v>
      </c>
      <c r="G12" s="8" t="s">
        <v>43</v>
      </c>
      <c r="H12" s="11">
        <v>65</v>
      </c>
      <c r="I12" s="7">
        <v>40</v>
      </c>
      <c r="J12" s="7">
        <v>25</v>
      </c>
      <c r="K12" s="7"/>
      <c r="L12" s="7"/>
      <c r="M12" s="7"/>
      <c r="N12" s="7" t="s">
        <v>36</v>
      </c>
    </row>
    <row r="13" s="2" customFormat="1" ht="82" customHeight="1" spans="1:14">
      <c r="A13" s="8">
        <v>7</v>
      </c>
      <c r="B13" s="8" t="s">
        <v>44</v>
      </c>
      <c r="C13" s="8" t="s">
        <v>45</v>
      </c>
      <c r="D13" s="8" t="s">
        <v>20</v>
      </c>
      <c r="E13" s="8" t="s">
        <v>46</v>
      </c>
      <c r="F13" s="8" t="s">
        <v>22</v>
      </c>
      <c r="G13" s="8" t="s">
        <v>47</v>
      </c>
      <c r="H13" s="8">
        <v>50</v>
      </c>
      <c r="I13" s="7"/>
      <c r="J13" s="7">
        <v>50</v>
      </c>
      <c r="K13" s="7"/>
      <c r="L13" s="7"/>
      <c r="M13" s="7"/>
      <c r="N13" s="7" t="s">
        <v>29</v>
      </c>
    </row>
    <row r="14" s="2" customFormat="1" ht="82" customHeight="1" spans="1:14">
      <c r="A14" s="8">
        <v>8</v>
      </c>
      <c r="B14" s="8" t="s">
        <v>48</v>
      </c>
      <c r="C14" s="8" t="s">
        <v>45</v>
      </c>
      <c r="D14" s="8" t="s">
        <v>20</v>
      </c>
      <c r="E14" s="8" t="s">
        <v>31</v>
      </c>
      <c r="F14" s="8" t="s">
        <v>27</v>
      </c>
      <c r="G14" s="8" t="s">
        <v>49</v>
      </c>
      <c r="H14" s="8">
        <v>25</v>
      </c>
      <c r="I14" s="7"/>
      <c r="J14" s="7">
        <v>25</v>
      </c>
      <c r="K14" s="7"/>
      <c r="L14" s="7"/>
      <c r="M14" s="7"/>
      <c r="N14" s="7" t="s">
        <v>29</v>
      </c>
    </row>
    <row r="15" s="2" customFormat="1" ht="82" customHeight="1" spans="1:14">
      <c r="A15" s="8">
        <v>9</v>
      </c>
      <c r="B15" s="8" t="s">
        <v>50</v>
      </c>
      <c r="C15" s="8" t="s">
        <v>45</v>
      </c>
      <c r="D15" s="8" t="s">
        <v>20</v>
      </c>
      <c r="E15" s="8" t="s">
        <v>51</v>
      </c>
      <c r="F15" s="8" t="s">
        <v>52</v>
      </c>
      <c r="G15" s="8" t="s">
        <v>53</v>
      </c>
      <c r="H15" s="8">
        <v>190</v>
      </c>
      <c r="I15" s="7"/>
      <c r="J15" s="7">
        <v>190</v>
      </c>
      <c r="K15" s="7"/>
      <c r="L15" s="7"/>
      <c r="M15" s="7"/>
      <c r="N15" s="10" t="s">
        <v>54</v>
      </c>
    </row>
    <row r="16" s="2" customFormat="1" ht="82" customHeight="1" spans="1:14">
      <c r="A16" s="8">
        <v>10</v>
      </c>
      <c r="B16" s="8" t="s">
        <v>55</v>
      </c>
      <c r="C16" s="8" t="s">
        <v>45</v>
      </c>
      <c r="D16" s="8" t="s">
        <v>20</v>
      </c>
      <c r="E16" s="8" t="s">
        <v>56</v>
      </c>
      <c r="F16" s="8" t="s">
        <v>57</v>
      </c>
      <c r="G16" s="8" t="s">
        <v>58</v>
      </c>
      <c r="H16" s="8">
        <v>99</v>
      </c>
      <c r="I16" s="7"/>
      <c r="J16" s="7">
        <v>99</v>
      </c>
      <c r="K16" s="7"/>
      <c r="L16" s="7"/>
      <c r="M16" s="7"/>
      <c r="N16" s="10" t="s">
        <v>59</v>
      </c>
    </row>
    <row r="17" s="2" customFormat="1" ht="82" customHeight="1" spans="1:14">
      <c r="A17" s="8">
        <v>11</v>
      </c>
      <c r="B17" s="8" t="s">
        <v>60</v>
      </c>
      <c r="C17" s="8" t="s">
        <v>45</v>
      </c>
      <c r="D17" s="8" t="s">
        <v>20</v>
      </c>
      <c r="E17" s="8" t="s">
        <v>61</v>
      </c>
      <c r="F17" s="8" t="s">
        <v>27</v>
      </c>
      <c r="G17" s="8" t="s">
        <v>62</v>
      </c>
      <c r="H17" s="8">
        <v>50</v>
      </c>
      <c r="I17" s="7">
        <v>25</v>
      </c>
      <c r="J17" s="7">
        <v>25</v>
      </c>
      <c r="K17" s="7"/>
      <c r="L17" s="7"/>
      <c r="M17" s="7"/>
      <c r="N17" s="7" t="s">
        <v>36</v>
      </c>
    </row>
    <row r="18" s="2" customFormat="1" ht="82" customHeight="1" spans="1:14">
      <c r="A18" s="8">
        <v>12</v>
      </c>
      <c r="B18" s="8" t="s">
        <v>63</v>
      </c>
      <c r="C18" s="8" t="s">
        <v>64</v>
      </c>
      <c r="D18" s="8" t="s">
        <v>20</v>
      </c>
      <c r="E18" s="8" t="s">
        <v>65</v>
      </c>
      <c r="F18" s="8" t="s">
        <v>65</v>
      </c>
      <c r="G18" s="8" t="s">
        <v>66</v>
      </c>
      <c r="H18" s="8">
        <f>I18+J18+L18</f>
        <v>187</v>
      </c>
      <c r="I18" s="7">
        <v>7</v>
      </c>
      <c r="J18" s="7">
        <v>27</v>
      </c>
      <c r="K18" s="7"/>
      <c r="L18" s="7">
        <v>153</v>
      </c>
      <c r="M18" s="7"/>
      <c r="N18" s="7" t="s">
        <v>29</v>
      </c>
    </row>
    <row r="19" s="2" customFormat="1" ht="82" customHeight="1" spans="1:14">
      <c r="A19" s="12" t="s">
        <v>67</v>
      </c>
      <c r="B19" s="13"/>
      <c r="C19" s="13"/>
      <c r="D19" s="13"/>
      <c r="E19" s="13"/>
      <c r="F19" s="13"/>
      <c r="G19" s="14"/>
      <c r="H19" s="8">
        <f>SUM(H7:H18)</f>
        <v>1906</v>
      </c>
      <c r="I19" s="7">
        <f>SUM(I7:I18)</f>
        <v>726</v>
      </c>
      <c r="J19" s="7">
        <f>SUM(J7:J18)</f>
        <v>927</v>
      </c>
      <c r="K19" s="7"/>
      <c r="L19" s="7">
        <f>SUM(L7:L18)</f>
        <v>253</v>
      </c>
      <c r="M19" s="7"/>
      <c r="N19" s="7"/>
    </row>
    <row r="20" s="2" customFormat="1" ht="37" customHeight="1" spans="1:14">
      <c r="A20" s="6" t="s">
        <v>68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="2" customFormat="1" ht="33" customHeight="1" spans="1:14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7" t="s">
        <v>8</v>
      </c>
      <c r="G21" s="7" t="s">
        <v>9</v>
      </c>
      <c r="H21" s="7" t="s">
        <v>10</v>
      </c>
      <c r="I21" s="7" t="s">
        <v>11</v>
      </c>
      <c r="J21" s="7"/>
      <c r="K21" s="7"/>
      <c r="L21" s="7"/>
      <c r="M21" s="7"/>
      <c r="N21" s="7" t="s">
        <v>12</v>
      </c>
    </row>
    <row r="22" s="2" customFormat="1" ht="33" customHeight="1" spans="1:14">
      <c r="A22" s="7"/>
      <c r="B22" s="7"/>
      <c r="C22" s="7"/>
      <c r="D22" s="7"/>
      <c r="E22" s="7"/>
      <c r="F22" s="7"/>
      <c r="G22" s="7"/>
      <c r="H22" s="7"/>
      <c r="I22" s="7" t="s">
        <v>13</v>
      </c>
      <c r="J22" s="7" t="s">
        <v>14</v>
      </c>
      <c r="K22" s="7" t="s">
        <v>15</v>
      </c>
      <c r="L22" s="7" t="s">
        <v>16</v>
      </c>
      <c r="M22" s="7" t="s">
        <v>17</v>
      </c>
      <c r="N22" s="7"/>
    </row>
    <row r="23" s="2" customFormat="1" ht="57" customHeight="1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="2" customFormat="1" ht="82" customHeight="1" spans="1:14">
      <c r="A24" s="8">
        <v>13</v>
      </c>
      <c r="B24" s="7" t="s">
        <v>69</v>
      </c>
      <c r="C24" s="8" t="s">
        <v>19</v>
      </c>
      <c r="D24" s="8" t="s">
        <v>20</v>
      </c>
      <c r="E24" s="7" t="s">
        <v>70</v>
      </c>
      <c r="F24" s="7" t="s">
        <v>65</v>
      </c>
      <c r="G24" s="7" t="s">
        <v>71</v>
      </c>
      <c r="H24" s="7">
        <v>15</v>
      </c>
      <c r="I24" s="7">
        <v>15</v>
      </c>
      <c r="J24" s="7"/>
      <c r="K24" s="7"/>
      <c r="L24" s="7"/>
      <c r="M24" s="7"/>
      <c r="N24" s="7" t="s">
        <v>29</v>
      </c>
    </row>
    <row r="25" s="2" customFormat="1" ht="82" customHeight="1" spans="1:14">
      <c r="A25" s="8">
        <v>14</v>
      </c>
      <c r="B25" s="7" t="s">
        <v>72</v>
      </c>
      <c r="C25" s="8" t="s">
        <v>19</v>
      </c>
      <c r="D25" s="8" t="s">
        <v>20</v>
      </c>
      <c r="E25" s="7" t="s">
        <v>70</v>
      </c>
      <c r="F25" s="7" t="s">
        <v>65</v>
      </c>
      <c r="G25" s="7" t="s">
        <v>73</v>
      </c>
      <c r="H25" s="7">
        <v>1</v>
      </c>
      <c r="I25" s="7">
        <v>1</v>
      </c>
      <c r="J25" s="7"/>
      <c r="K25" s="7"/>
      <c r="L25" s="7"/>
      <c r="M25" s="7"/>
      <c r="N25" s="7" t="s">
        <v>36</v>
      </c>
    </row>
    <row r="26" s="2" customFormat="1" ht="82" customHeight="1" spans="1:14">
      <c r="A26" s="8">
        <v>15</v>
      </c>
      <c r="B26" s="8" t="s">
        <v>74</v>
      </c>
      <c r="C26" s="8" t="s">
        <v>45</v>
      </c>
      <c r="D26" s="8" t="s">
        <v>20</v>
      </c>
      <c r="E26" s="8" t="s">
        <v>75</v>
      </c>
      <c r="F26" s="8" t="s">
        <v>22</v>
      </c>
      <c r="G26" s="8" t="s">
        <v>76</v>
      </c>
      <c r="H26" s="8">
        <v>50</v>
      </c>
      <c r="I26" s="7">
        <v>25</v>
      </c>
      <c r="J26" s="7">
        <v>25</v>
      </c>
      <c r="K26" s="7"/>
      <c r="L26" s="7"/>
      <c r="M26" s="7"/>
      <c r="N26" s="7" t="s">
        <v>29</v>
      </c>
    </row>
    <row r="27" s="2" customFormat="1" ht="82" customHeight="1" spans="1:14">
      <c r="A27" s="8">
        <v>16</v>
      </c>
      <c r="B27" s="8" t="s">
        <v>77</v>
      </c>
      <c r="C27" s="8" t="s">
        <v>45</v>
      </c>
      <c r="D27" s="8" t="s">
        <v>20</v>
      </c>
      <c r="E27" s="8" t="s">
        <v>31</v>
      </c>
      <c r="F27" s="8" t="s">
        <v>27</v>
      </c>
      <c r="G27" s="8" t="s">
        <v>78</v>
      </c>
      <c r="H27" s="8">
        <v>70</v>
      </c>
      <c r="I27" s="7">
        <v>70</v>
      </c>
      <c r="J27" s="7"/>
      <c r="K27" s="7"/>
      <c r="L27" s="7"/>
      <c r="M27" s="7"/>
      <c r="N27" s="10" t="s">
        <v>79</v>
      </c>
    </row>
    <row r="28" s="2" customFormat="1" ht="82" customHeight="1" spans="1:14">
      <c r="A28" s="8">
        <v>17</v>
      </c>
      <c r="B28" s="8" t="s">
        <v>80</v>
      </c>
      <c r="C28" s="8" t="s">
        <v>45</v>
      </c>
      <c r="D28" s="8" t="s">
        <v>20</v>
      </c>
      <c r="E28" s="8" t="s">
        <v>81</v>
      </c>
      <c r="F28" s="8" t="s">
        <v>39</v>
      </c>
      <c r="G28" s="8" t="s">
        <v>82</v>
      </c>
      <c r="H28" s="8">
        <v>150</v>
      </c>
      <c r="I28" s="7">
        <v>80</v>
      </c>
      <c r="J28" s="7"/>
      <c r="K28" s="7"/>
      <c r="L28" s="7">
        <v>70</v>
      </c>
      <c r="M28" s="7"/>
      <c r="N28" s="10" t="s">
        <v>83</v>
      </c>
    </row>
    <row r="29" s="2" customFormat="1" ht="82" customHeight="1" spans="1:14">
      <c r="A29" s="8">
        <v>18</v>
      </c>
      <c r="B29" s="8" t="s">
        <v>84</v>
      </c>
      <c r="C29" s="8" t="s">
        <v>45</v>
      </c>
      <c r="D29" s="8" t="s">
        <v>20</v>
      </c>
      <c r="E29" s="8" t="s">
        <v>85</v>
      </c>
      <c r="F29" s="8" t="s">
        <v>39</v>
      </c>
      <c r="G29" s="8" t="s">
        <v>86</v>
      </c>
      <c r="H29" s="8">
        <v>65</v>
      </c>
      <c r="I29" s="7">
        <v>65</v>
      </c>
      <c r="J29" s="7"/>
      <c r="K29" s="7"/>
      <c r="L29" s="7"/>
      <c r="M29" s="7"/>
      <c r="N29" s="10" t="s">
        <v>87</v>
      </c>
    </row>
    <row r="30" s="2" customFormat="1" ht="82" customHeight="1" spans="1:14">
      <c r="A30" s="8">
        <v>19</v>
      </c>
      <c r="B30" s="8" t="s">
        <v>88</v>
      </c>
      <c r="C30" s="8" t="s">
        <v>45</v>
      </c>
      <c r="D30" s="8" t="s">
        <v>20</v>
      </c>
      <c r="E30" s="8" t="s">
        <v>89</v>
      </c>
      <c r="F30" s="8" t="s">
        <v>39</v>
      </c>
      <c r="G30" s="11" t="s">
        <v>90</v>
      </c>
      <c r="H30" s="11">
        <v>60</v>
      </c>
      <c r="I30" s="7">
        <v>60</v>
      </c>
      <c r="J30" s="7"/>
      <c r="K30" s="7"/>
      <c r="L30" s="7"/>
      <c r="M30" s="7"/>
      <c r="N30" s="7" t="s">
        <v>36</v>
      </c>
    </row>
    <row r="31" s="2" customFormat="1" ht="82" customHeight="1" spans="1:14">
      <c r="A31" s="8">
        <v>20</v>
      </c>
      <c r="B31" s="8" t="s">
        <v>91</v>
      </c>
      <c r="C31" s="8" t="s">
        <v>45</v>
      </c>
      <c r="D31" s="8" t="s">
        <v>20</v>
      </c>
      <c r="E31" s="8" t="s">
        <v>92</v>
      </c>
      <c r="F31" s="8" t="s">
        <v>52</v>
      </c>
      <c r="G31" s="8" t="s">
        <v>93</v>
      </c>
      <c r="H31" s="8">
        <v>45</v>
      </c>
      <c r="I31" s="7">
        <v>45</v>
      </c>
      <c r="J31" s="7"/>
      <c r="K31" s="7"/>
      <c r="L31" s="7"/>
      <c r="M31" s="7"/>
      <c r="N31" s="7" t="s">
        <v>29</v>
      </c>
    </row>
    <row r="32" s="2" customFormat="1" ht="82" customHeight="1" spans="1:14">
      <c r="A32" s="8">
        <v>21</v>
      </c>
      <c r="B32" s="8" t="s">
        <v>94</v>
      </c>
      <c r="C32" s="8" t="s">
        <v>45</v>
      </c>
      <c r="D32" s="8" t="s">
        <v>20</v>
      </c>
      <c r="E32" s="8" t="s">
        <v>95</v>
      </c>
      <c r="F32" s="8" t="s">
        <v>52</v>
      </c>
      <c r="G32" s="8" t="s">
        <v>96</v>
      </c>
      <c r="H32" s="8">
        <v>33</v>
      </c>
      <c r="I32" s="7">
        <v>28</v>
      </c>
      <c r="J32" s="7">
        <v>5</v>
      </c>
      <c r="K32" s="7"/>
      <c r="L32" s="7"/>
      <c r="M32" s="7"/>
      <c r="N32" s="10" t="s">
        <v>97</v>
      </c>
    </row>
    <row r="33" s="2" customFormat="1" ht="82" customHeight="1" spans="1:14">
      <c r="A33" s="8">
        <v>22</v>
      </c>
      <c r="B33" s="8" t="s">
        <v>98</v>
      </c>
      <c r="C33" s="8" t="s">
        <v>45</v>
      </c>
      <c r="D33" s="8" t="s">
        <v>20</v>
      </c>
      <c r="E33" s="8" t="s">
        <v>99</v>
      </c>
      <c r="F33" s="8" t="s">
        <v>100</v>
      </c>
      <c r="G33" s="8" t="s">
        <v>101</v>
      </c>
      <c r="H33" s="8">
        <v>38</v>
      </c>
      <c r="I33" s="7"/>
      <c r="J33" s="7">
        <v>38</v>
      </c>
      <c r="K33" s="7"/>
      <c r="L33" s="7"/>
      <c r="M33" s="7"/>
      <c r="N33" s="7" t="s">
        <v>36</v>
      </c>
    </row>
    <row r="34" s="2" customFormat="1" ht="82" customHeight="1" spans="1:14">
      <c r="A34" s="8">
        <v>23</v>
      </c>
      <c r="B34" s="8" t="s">
        <v>102</v>
      </c>
      <c r="C34" s="8" t="s">
        <v>45</v>
      </c>
      <c r="D34" s="8" t="s">
        <v>20</v>
      </c>
      <c r="E34" s="8" t="s">
        <v>103</v>
      </c>
      <c r="F34" s="8" t="s">
        <v>27</v>
      </c>
      <c r="G34" s="8" t="s">
        <v>104</v>
      </c>
      <c r="H34" s="8">
        <v>20</v>
      </c>
      <c r="I34" s="7">
        <v>7</v>
      </c>
      <c r="J34" s="7">
        <v>13</v>
      </c>
      <c r="K34" s="7"/>
      <c r="L34" s="7"/>
      <c r="M34" s="7"/>
      <c r="N34" s="7" t="s">
        <v>36</v>
      </c>
    </row>
    <row r="35" s="2" customFormat="1" ht="82" customHeight="1" spans="1:14">
      <c r="A35" s="8" t="s">
        <v>67</v>
      </c>
      <c r="B35" s="8"/>
      <c r="C35" s="8"/>
      <c r="D35" s="8"/>
      <c r="E35" s="8"/>
      <c r="F35" s="8"/>
      <c r="G35" s="8"/>
      <c r="H35" s="8">
        <f>SUM(H24:H34)</f>
        <v>547</v>
      </c>
      <c r="I35" s="7">
        <f>SUM(I24:I34)</f>
        <v>396</v>
      </c>
      <c r="J35" s="7">
        <f>SUM(J24:J34)</f>
        <v>81</v>
      </c>
      <c r="K35" s="7"/>
      <c r="L35" s="7">
        <f>SUM(L24:L34)</f>
        <v>70</v>
      </c>
      <c r="M35" s="7"/>
      <c r="N35" s="7"/>
    </row>
    <row r="36" s="1" customFormat="1" ht="33" customHeight="1" spans="1:14">
      <c r="A36" s="6" t="s">
        <v>105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="2" customFormat="1" ht="33" customHeight="1" spans="1:14">
      <c r="A37" s="7" t="s">
        <v>3</v>
      </c>
      <c r="B37" s="7" t="s">
        <v>4</v>
      </c>
      <c r="C37" s="7" t="s">
        <v>5</v>
      </c>
      <c r="D37" s="7" t="s">
        <v>6</v>
      </c>
      <c r="E37" s="7" t="s">
        <v>7</v>
      </c>
      <c r="F37" s="7" t="s">
        <v>8</v>
      </c>
      <c r="G37" s="7" t="s">
        <v>9</v>
      </c>
      <c r="H37" s="7" t="s">
        <v>10</v>
      </c>
      <c r="I37" s="7" t="s">
        <v>11</v>
      </c>
      <c r="J37" s="7"/>
      <c r="K37" s="7"/>
      <c r="L37" s="7"/>
      <c r="M37" s="7"/>
      <c r="N37" s="7" t="s">
        <v>12</v>
      </c>
    </row>
    <row r="38" s="2" customFormat="1" ht="33" customHeight="1" spans="1:14">
      <c r="A38" s="7"/>
      <c r="B38" s="7"/>
      <c r="C38" s="7"/>
      <c r="D38" s="7"/>
      <c r="E38" s="7"/>
      <c r="F38" s="7"/>
      <c r="G38" s="7"/>
      <c r="H38" s="7"/>
      <c r="I38" s="7" t="s">
        <v>13</v>
      </c>
      <c r="J38" s="7" t="s">
        <v>14</v>
      </c>
      <c r="K38" s="7" t="s">
        <v>15</v>
      </c>
      <c r="L38" s="7" t="s">
        <v>16</v>
      </c>
      <c r="M38" s="7" t="s">
        <v>17</v>
      </c>
      <c r="N38" s="7"/>
    </row>
    <row r="39" s="2" customFormat="1" ht="57" customHeight="1" spans="1: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customFormat="1" ht="82" customHeight="1" spans="1:14">
      <c r="A40" s="15">
        <v>1</v>
      </c>
      <c r="B40" s="8" t="s">
        <v>106</v>
      </c>
      <c r="C40" s="8" t="s">
        <v>19</v>
      </c>
      <c r="D40" s="8" t="s">
        <v>20</v>
      </c>
      <c r="E40" s="8" t="s">
        <v>107</v>
      </c>
      <c r="F40" s="8" t="s">
        <v>27</v>
      </c>
      <c r="G40" s="8" t="s">
        <v>108</v>
      </c>
      <c r="H40" s="8">
        <v>180</v>
      </c>
      <c r="I40" s="8">
        <v>150</v>
      </c>
      <c r="J40" s="16"/>
      <c r="K40" s="16"/>
      <c r="L40" s="16"/>
      <c r="M40" s="15">
        <v>30</v>
      </c>
      <c r="N40" s="15" t="s">
        <v>109</v>
      </c>
    </row>
    <row r="41" customFormat="1" ht="82" customHeight="1" spans="1:14">
      <c r="A41" s="15">
        <v>2</v>
      </c>
      <c r="B41" s="8" t="s">
        <v>110</v>
      </c>
      <c r="C41" s="8" t="s">
        <v>19</v>
      </c>
      <c r="D41" s="8" t="s">
        <v>20</v>
      </c>
      <c r="E41" s="8" t="s">
        <v>111</v>
      </c>
      <c r="F41" s="8" t="s">
        <v>52</v>
      </c>
      <c r="G41" s="8" t="s">
        <v>112</v>
      </c>
      <c r="H41" s="8">
        <v>120</v>
      </c>
      <c r="I41" s="8">
        <v>120</v>
      </c>
      <c r="J41" s="16"/>
      <c r="K41" s="16"/>
      <c r="L41" s="16"/>
      <c r="M41" s="15"/>
      <c r="N41" s="15" t="s">
        <v>109</v>
      </c>
    </row>
    <row r="42" customFormat="1" ht="82" customHeight="1" spans="1:14">
      <c r="A42" s="15">
        <v>3</v>
      </c>
      <c r="B42" s="8" t="s">
        <v>113</v>
      </c>
      <c r="C42" s="8" t="s">
        <v>45</v>
      </c>
      <c r="D42" s="8" t="s">
        <v>20</v>
      </c>
      <c r="E42" s="8" t="s">
        <v>114</v>
      </c>
      <c r="F42" s="8" t="s">
        <v>52</v>
      </c>
      <c r="G42" s="8" t="s">
        <v>115</v>
      </c>
      <c r="H42" s="8">
        <v>40</v>
      </c>
      <c r="I42" s="8">
        <v>40</v>
      </c>
      <c r="J42" s="16"/>
      <c r="K42" s="16"/>
      <c r="L42" s="16"/>
      <c r="M42" s="15"/>
      <c r="N42" s="15" t="s">
        <v>109</v>
      </c>
    </row>
    <row r="43" customFormat="1" ht="82" customHeight="1" spans="1:14">
      <c r="A43" s="15">
        <v>4</v>
      </c>
      <c r="B43" s="8" t="s">
        <v>116</v>
      </c>
      <c r="C43" s="8" t="s">
        <v>45</v>
      </c>
      <c r="D43" s="8" t="s">
        <v>20</v>
      </c>
      <c r="E43" s="8" t="s">
        <v>111</v>
      </c>
      <c r="F43" s="8" t="s">
        <v>52</v>
      </c>
      <c r="G43" s="8" t="s">
        <v>117</v>
      </c>
      <c r="H43" s="8">
        <v>40</v>
      </c>
      <c r="I43" s="8">
        <v>40</v>
      </c>
      <c r="J43" s="16"/>
      <c r="K43" s="16"/>
      <c r="L43" s="16"/>
      <c r="M43" s="15"/>
      <c r="N43" s="15" t="s">
        <v>109</v>
      </c>
    </row>
    <row r="44" customFormat="1" ht="82" customHeight="1" spans="1:14">
      <c r="A44" s="15">
        <v>5</v>
      </c>
      <c r="B44" s="8" t="s">
        <v>118</v>
      </c>
      <c r="C44" s="8" t="s">
        <v>45</v>
      </c>
      <c r="D44" s="8" t="s">
        <v>20</v>
      </c>
      <c r="E44" s="8" t="s">
        <v>119</v>
      </c>
      <c r="F44" s="8" t="s">
        <v>52</v>
      </c>
      <c r="G44" s="8" t="s">
        <v>120</v>
      </c>
      <c r="H44" s="8">
        <v>20</v>
      </c>
      <c r="I44" s="8">
        <v>20</v>
      </c>
      <c r="J44" s="17"/>
      <c r="K44" s="17"/>
      <c r="L44" s="17"/>
      <c r="M44" s="17"/>
      <c r="N44" s="15" t="s">
        <v>109</v>
      </c>
    </row>
    <row r="45" customFormat="1" ht="82" customHeight="1" spans="1:14">
      <c r="A45" s="15">
        <v>6</v>
      </c>
      <c r="B45" s="8" t="s">
        <v>121</v>
      </c>
      <c r="C45" s="8" t="s">
        <v>45</v>
      </c>
      <c r="D45" s="8" t="s">
        <v>20</v>
      </c>
      <c r="E45" s="8" t="s">
        <v>107</v>
      </c>
      <c r="F45" s="8" t="s">
        <v>27</v>
      </c>
      <c r="G45" s="8" t="s">
        <v>122</v>
      </c>
      <c r="H45" s="8">
        <v>75</v>
      </c>
      <c r="I45" s="8">
        <v>75</v>
      </c>
      <c r="J45" s="17"/>
      <c r="K45" s="17"/>
      <c r="L45" s="17"/>
      <c r="M45" s="17"/>
      <c r="N45" s="15" t="s">
        <v>109</v>
      </c>
    </row>
    <row r="46" customFormat="1" ht="82" customHeight="1" spans="1:14">
      <c r="A46" s="15">
        <v>7</v>
      </c>
      <c r="B46" s="8" t="s">
        <v>123</v>
      </c>
      <c r="C46" s="8" t="s">
        <v>64</v>
      </c>
      <c r="D46" s="8" t="s">
        <v>20</v>
      </c>
      <c r="E46" s="8" t="s">
        <v>124</v>
      </c>
      <c r="F46" s="8" t="s">
        <v>124</v>
      </c>
      <c r="G46" s="8" t="s">
        <v>66</v>
      </c>
      <c r="H46" s="18">
        <v>51</v>
      </c>
      <c r="I46" s="18">
        <v>4</v>
      </c>
      <c r="J46" s="17"/>
      <c r="K46" s="17"/>
      <c r="L46" s="18">
        <v>47</v>
      </c>
      <c r="M46" s="17"/>
      <c r="N46" s="15" t="s">
        <v>109</v>
      </c>
    </row>
    <row r="47" customFormat="1" ht="82" customHeight="1" spans="1:14">
      <c r="A47" s="12" t="s">
        <v>67</v>
      </c>
      <c r="B47" s="13"/>
      <c r="C47" s="13"/>
      <c r="D47" s="13"/>
      <c r="E47" s="13"/>
      <c r="F47" s="13"/>
      <c r="G47" s="14"/>
      <c r="H47" s="8">
        <v>526</v>
      </c>
      <c r="I47" s="8">
        <v>449</v>
      </c>
      <c r="J47" s="8"/>
      <c r="K47" s="8"/>
      <c r="L47" s="8">
        <v>47</v>
      </c>
      <c r="M47" s="8">
        <v>30</v>
      </c>
      <c r="N47" s="17"/>
    </row>
    <row r="48" customFormat="1" ht="33" customHeight="1" spans="1:14">
      <c r="A48" s="6" t="s">
        <v>125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customFormat="1" ht="40" customHeight="1" spans="1:14">
      <c r="A49" s="7" t="s">
        <v>3</v>
      </c>
      <c r="B49" s="7" t="s">
        <v>4</v>
      </c>
      <c r="C49" s="7" t="s">
        <v>5</v>
      </c>
      <c r="D49" s="7" t="s">
        <v>6</v>
      </c>
      <c r="E49" s="7" t="s">
        <v>7</v>
      </c>
      <c r="F49" s="7" t="s">
        <v>8</v>
      </c>
      <c r="G49" s="7" t="s">
        <v>9</v>
      </c>
      <c r="H49" s="7" t="s">
        <v>10</v>
      </c>
      <c r="I49" s="7" t="s">
        <v>11</v>
      </c>
      <c r="J49" s="7"/>
      <c r="K49" s="7"/>
      <c r="L49" s="7"/>
      <c r="M49" s="7"/>
      <c r="N49" s="7" t="s">
        <v>12</v>
      </c>
    </row>
    <row r="50" customFormat="1" ht="57" customHeight="1" spans="1:14">
      <c r="A50" s="7"/>
      <c r="B50" s="7"/>
      <c r="C50" s="7"/>
      <c r="D50" s="7"/>
      <c r="E50" s="7"/>
      <c r="F50" s="7"/>
      <c r="G50" s="7"/>
      <c r="H50" s="7"/>
      <c r="I50" s="7" t="s">
        <v>13</v>
      </c>
      <c r="J50" s="7" t="s">
        <v>14</v>
      </c>
      <c r="K50" s="7" t="s">
        <v>15</v>
      </c>
      <c r="L50" s="7" t="s">
        <v>16</v>
      </c>
      <c r="M50" s="7" t="s">
        <v>17</v>
      </c>
      <c r="N50" s="7"/>
    </row>
    <row r="51" customFormat="1" ht="33" customHeight="1" spans="1: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1" ht="82" customHeight="1" spans="1:14">
      <c r="A52" s="15">
        <v>1</v>
      </c>
      <c r="B52" s="18" t="s">
        <v>126</v>
      </c>
      <c r="C52" s="8" t="s">
        <v>19</v>
      </c>
      <c r="D52" s="8" t="s">
        <v>20</v>
      </c>
      <c r="E52" s="8" t="s">
        <v>127</v>
      </c>
      <c r="F52" s="8" t="s">
        <v>27</v>
      </c>
      <c r="G52" s="18" t="s">
        <v>128</v>
      </c>
      <c r="H52" s="18">
        <v>146</v>
      </c>
      <c r="I52" s="18">
        <v>146</v>
      </c>
      <c r="J52" s="16"/>
      <c r="K52" s="16"/>
      <c r="L52" s="16"/>
      <c r="M52" s="16"/>
      <c r="N52" s="19" t="s">
        <v>129</v>
      </c>
    </row>
    <row r="53" customFormat="1" ht="82" customHeight="1" spans="1:14">
      <c r="A53" s="15">
        <v>2</v>
      </c>
      <c r="B53" s="18" t="s">
        <v>130</v>
      </c>
      <c r="C53" s="8" t="s">
        <v>19</v>
      </c>
      <c r="D53" s="8" t="s">
        <v>20</v>
      </c>
      <c r="E53" s="8" t="s">
        <v>31</v>
      </c>
      <c r="F53" s="8" t="s">
        <v>27</v>
      </c>
      <c r="G53" s="18" t="s">
        <v>131</v>
      </c>
      <c r="H53" s="18">
        <v>146</v>
      </c>
      <c r="I53" s="18">
        <v>146</v>
      </c>
      <c r="J53" s="16"/>
      <c r="K53" s="16"/>
      <c r="L53" s="16"/>
      <c r="M53" s="16"/>
      <c r="N53" s="11" t="s">
        <v>109</v>
      </c>
    </row>
    <row r="54" customFormat="1" ht="82" customHeight="1" spans="1:14">
      <c r="A54" s="15">
        <v>3</v>
      </c>
      <c r="B54" s="20" t="s">
        <v>106</v>
      </c>
      <c r="C54" s="8" t="s">
        <v>19</v>
      </c>
      <c r="D54" s="8" t="s">
        <v>20</v>
      </c>
      <c r="E54" s="8" t="s">
        <v>107</v>
      </c>
      <c r="F54" s="8" t="s">
        <v>27</v>
      </c>
      <c r="G54" s="18" t="s">
        <v>108</v>
      </c>
      <c r="H54" s="8">
        <v>180</v>
      </c>
      <c r="I54" s="18">
        <v>30</v>
      </c>
      <c r="J54" s="17"/>
      <c r="K54" s="17"/>
      <c r="L54" s="17"/>
      <c r="M54" s="18">
        <v>150</v>
      </c>
      <c r="N54" s="15" t="s">
        <v>109</v>
      </c>
    </row>
    <row r="55" customFormat="1" ht="82" customHeight="1" spans="1:14">
      <c r="A55" s="15">
        <v>4</v>
      </c>
      <c r="B55" s="18" t="s">
        <v>132</v>
      </c>
      <c r="C55" s="8" t="s">
        <v>45</v>
      </c>
      <c r="D55" s="8" t="s">
        <v>20</v>
      </c>
      <c r="E55" s="8" t="s">
        <v>133</v>
      </c>
      <c r="F55" s="8" t="s">
        <v>27</v>
      </c>
      <c r="G55" s="18" t="s">
        <v>134</v>
      </c>
      <c r="H55" s="18">
        <v>90</v>
      </c>
      <c r="I55" s="18">
        <v>90</v>
      </c>
      <c r="J55" s="16"/>
      <c r="K55" s="16"/>
      <c r="L55" s="16"/>
      <c r="M55" s="15"/>
      <c r="N55" s="15" t="s">
        <v>109</v>
      </c>
    </row>
    <row r="56" customFormat="1" ht="82" customHeight="1" spans="1:14">
      <c r="A56" s="15">
        <v>5</v>
      </c>
      <c r="B56" s="18" t="s">
        <v>135</v>
      </c>
      <c r="C56" s="8" t="s">
        <v>45</v>
      </c>
      <c r="D56" s="8" t="s">
        <v>20</v>
      </c>
      <c r="E56" s="8" t="s">
        <v>136</v>
      </c>
      <c r="F56" s="8" t="s">
        <v>137</v>
      </c>
      <c r="G56" s="18" t="s">
        <v>138</v>
      </c>
      <c r="H56" s="18">
        <v>40</v>
      </c>
      <c r="I56" s="18">
        <v>40</v>
      </c>
      <c r="J56" s="16"/>
      <c r="K56" s="16"/>
      <c r="L56" s="16"/>
      <c r="M56" s="15"/>
      <c r="N56" s="11" t="s">
        <v>109</v>
      </c>
    </row>
    <row r="57" customFormat="1" ht="82" customHeight="1" spans="1:14">
      <c r="A57" s="15">
        <v>6</v>
      </c>
      <c r="B57" s="8" t="s">
        <v>139</v>
      </c>
      <c r="C57" s="8" t="s">
        <v>45</v>
      </c>
      <c r="D57" s="8" t="s">
        <v>20</v>
      </c>
      <c r="E57" s="8" t="s">
        <v>140</v>
      </c>
      <c r="F57" s="8" t="s">
        <v>141</v>
      </c>
      <c r="G57" s="8" t="s">
        <v>142</v>
      </c>
      <c r="H57" s="8">
        <v>20</v>
      </c>
      <c r="I57" s="8">
        <v>20</v>
      </c>
      <c r="J57" s="16"/>
      <c r="K57" s="16"/>
      <c r="L57" s="16"/>
      <c r="M57" s="16"/>
      <c r="N57" s="11" t="s">
        <v>109</v>
      </c>
    </row>
    <row r="58" customFormat="1" ht="82" customHeight="1" spans="1:14">
      <c r="A58" s="15">
        <v>7</v>
      </c>
      <c r="B58" s="8" t="s">
        <v>143</v>
      </c>
      <c r="C58" s="8" t="s">
        <v>45</v>
      </c>
      <c r="D58" s="8" t="s">
        <v>20</v>
      </c>
      <c r="E58" s="8" t="s">
        <v>144</v>
      </c>
      <c r="F58" s="8" t="s">
        <v>52</v>
      </c>
      <c r="G58" s="8" t="s">
        <v>145</v>
      </c>
      <c r="H58" s="8">
        <v>10</v>
      </c>
      <c r="I58" s="8">
        <v>10</v>
      </c>
      <c r="J58" s="16"/>
      <c r="K58" s="16"/>
      <c r="L58" s="16"/>
      <c r="M58" s="16"/>
      <c r="N58" s="15" t="s">
        <v>109</v>
      </c>
    </row>
    <row r="59" customFormat="1" ht="82" customHeight="1" spans="1:14">
      <c r="A59" s="15">
        <v>8</v>
      </c>
      <c r="B59" s="8" t="s">
        <v>123</v>
      </c>
      <c r="C59" s="8" t="s">
        <v>64</v>
      </c>
      <c r="D59" s="8" t="s">
        <v>20</v>
      </c>
      <c r="E59" s="8" t="s">
        <v>124</v>
      </c>
      <c r="F59" s="8" t="s">
        <v>124</v>
      </c>
      <c r="G59" s="8" t="s">
        <v>66</v>
      </c>
      <c r="H59" s="8">
        <v>4</v>
      </c>
      <c r="I59" s="8">
        <v>4</v>
      </c>
      <c r="J59" s="17"/>
      <c r="K59" s="17"/>
      <c r="L59" s="17"/>
      <c r="M59" s="17"/>
      <c r="N59" s="11" t="s">
        <v>109</v>
      </c>
    </row>
    <row r="60" customFormat="1" ht="82" customHeight="1" spans="1:14">
      <c r="A60" s="8" t="s">
        <v>67</v>
      </c>
      <c r="B60" s="8"/>
      <c r="C60" s="8"/>
      <c r="D60" s="8"/>
      <c r="E60" s="8"/>
      <c r="F60" s="8"/>
      <c r="G60" s="8"/>
      <c r="H60" s="8">
        <v>636</v>
      </c>
      <c r="I60" s="8">
        <v>486</v>
      </c>
      <c r="J60" s="17"/>
      <c r="K60" s="17"/>
      <c r="L60" s="17"/>
      <c r="M60" s="18">
        <v>150</v>
      </c>
      <c r="N60" s="17"/>
    </row>
  </sheetData>
  <mergeCells count="69">
    <mergeCell ref="A2:N2"/>
    <mergeCell ref="A3:N3"/>
    <mergeCell ref="I4:M4"/>
    <mergeCell ref="A19:G19"/>
    <mergeCell ref="A20:N20"/>
    <mergeCell ref="I21:M21"/>
    <mergeCell ref="A35:G35"/>
    <mergeCell ref="A36:N36"/>
    <mergeCell ref="I37:M37"/>
    <mergeCell ref="A47:G47"/>
    <mergeCell ref="A48:N48"/>
    <mergeCell ref="I49:M49"/>
    <mergeCell ref="A60:G60"/>
    <mergeCell ref="A4:A6"/>
    <mergeCell ref="A21:A23"/>
    <mergeCell ref="A37:A39"/>
    <mergeCell ref="A49:A51"/>
    <mergeCell ref="B4:B6"/>
    <mergeCell ref="B21:B23"/>
    <mergeCell ref="B37:B39"/>
    <mergeCell ref="B49:B51"/>
    <mergeCell ref="C4:C6"/>
    <mergeCell ref="C21:C23"/>
    <mergeCell ref="C37:C39"/>
    <mergeCell ref="C49:C51"/>
    <mergeCell ref="D4:D6"/>
    <mergeCell ref="D21:D23"/>
    <mergeCell ref="D37:D39"/>
    <mergeCell ref="D49:D51"/>
    <mergeCell ref="E4:E6"/>
    <mergeCell ref="E21:E23"/>
    <mergeCell ref="E37:E39"/>
    <mergeCell ref="E49:E51"/>
    <mergeCell ref="F4:F6"/>
    <mergeCell ref="F21:F23"/>
    <mergeCell ref="F37:F39"/>
    <mergeCell ref="F49:F51"/>
    <mergeCell ref="G4:G6"/>
    <mergeCell ref="G21:G23"/>
    <mergeCell ref="G37:G39"/>
    <mergeCell ref="G49:G51"/>
    <mergeCell ref="H4:H6"/>
    <mergeCell ref="H21:H23"/>
    <mergeCell ref="H37:H39"/>
    <mergeCell ref="H49:H51"/>
    <mergeCell ref="I5:I6"/>
    <mergeCell ref="I22:I23"/>
    <mergeCell ref="I38:I39"/>
    <mergeCell ref="I50:I51"/>
    <mergeCell ref="J5:J6"/>
    <mergeCell ref="J22:J23"/>
    <mergeCell ref="J38:J39"/>
    <mergeCell ref="J50:J51"/>
    <mergeCell ref="K5:K6"/>
    <mergeCell ref="K22:K23"/>
    <mergeCell ref="K38:K39"/>
    <mergeCell ref="K50:K51"/>
    <mergeCell ref="L5:L6"/>
    <mergeCell ref="L22:L23"/>
    <mergeCell ref="L38:L39"/>
    <mergeCell ref="L50:L51"/>
    <mergeCell ref="M5:M6"/>
    <mergeCell ref="M22:M23"/>
    <mergeCell ref="M38:M39"/>
    <mergeCell ref="M50:M51"/>
    <mergeCell ref="N4:N6"/>
    <mergeCell ref="N21:N23"/>
    <mergeCell ref="N37:N39"/>
    <mergeCell ref="N49:N51"/>
  </mergeCells>
  <printOptions horizontalCentered="1" verticalCentered="1"/>
  <pageMargins left="0.393055555555556" right="0.393055555555556" top="0.196527777777778" bottom="0.19652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房夕雅</cp:lastModifiedBy>
  <dcterms:created xsi:type="dcterms:W3CDTF">2026-06-05T02:55:00Z</dcterms:created>
  <dcterms:modified xsi:type="dcterms:W3CDTF">2026-06-09T03:03:50Z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912EF1D9A86C4AB0AFA42AAB8C7370FF_13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